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120" windowHeight="6975" activeTab="1"/>
  </bookViews>
  <sheets>
    <sheet name="Sheet1 (2)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14" i="4" l="1"/>
  <c r="F14" i="4"/>
  <c r="F15" i="4" s="1"/>
  <c r="B10" i="4"/>
  <c r="A10" i="4"/>
  <c r="B9" i="4"/>
  <c r="A9" i="4"/>
  <c r="D6" i="4"/>
  <c r="G6" i="4" s="1"/>
  <c r="D5" i="4"/>
  <c r="G5" i="4" s="1"/>
  <c r="C5" i="4"/>
  <c r="F5" i="4" s="1"/>
  <c r="D4" i="4"/>
  <c r="G4" i="4" s="1"/>
  <c r="C4" i="4"/>
  <c r="F4" i="4" s="1"/>
  <c r="D3" i="4"/>
  <c r="G3" i="4" s="1"/>
  <c r="C3" i="4"/>
  <c r="F3" i="4" s="1"/>
  <c r="D2" i="4"/>
  <c r="G2" i="4" s="1"/>
  <c r="C2" i="4"/>
  <c r="F2" i="4" s="1"/>
  <c r="D1" i="4"/>
  <c r="G1" i="4" s="1"/>
  <c r="G9" i="4" s="1"/>
  <c r="C1" i="4"/>
  <c r="F1" i="4" s="1"/>
  <c r="F9" i="4" s="1"/>
  <c r="F15" i="1"/>
  <c r="G14" i="1"/>
  <c r="F14" i="1"/>
  <c r="G9" i="1"/>
  <c r="G6" i="1"/>
  <c r="G5" i="1"/>
  <c r="G4" i="1"/>
  <c r="G3" i="1"/>
  <c r="G2" i="1"/>
  <c r="G1" i="1"/>
  <c r="D4" i="1"/>
  <c r="D3" i="1"/>
  <c r="D2" i="1"/>
  <c r="D1" i="1"/>
  <c r="D6" i="1"/>
  <c r="D5" i="1"/>
  <c r="B10" i="1"/>
  <c r="A10" i="1"/>
  <c r="B9" i="1"/>
  <c r="A9" i="1"/>
  <c r="G11" i="4" l="1"/>
  <c r="G17" i="4"/>
  <c r="H18" i="4" s="1"/>
  <c r="H20" i="4" s="1"/>
  <c r="C20" i="4" s="1"/>
  <c r="C1" i="1"/>
  <c r="F1" i="1" s="1"/>
  <c r="C2" i="1"/>
  <c r="F2" i="1" s="1"/>
  <c r="C3" i="1"/>
  <c r="F3" i="1" s="1"/>
  <c r="C4" i="1"/>
  <c r="F4" i="1" s="1"/>
  <c r="C5" i="1"/>
  <c r="F5" i="1" s="1"/>
  <c r="F9" i="1" l="1"/>
  <c r="G11" i="1" s="1"/>
  <c r="G17" i="1" s="1"/>
  <c r="H18" i="1" s="1"/>
  <c r="H20" i="1" s="1"/>
  <c r="C20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8"/>
      <name val="Arial"/>
    </font>
    <font>
      <sz val="24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5" zoomScale="115" zoomScaleNormal="115" workbookViewId="0">
      <selection activeCell="A20" sqref="A20"/>
    </sheetView>
  </sheetViews>
  <sheetFormatPr defaultRowHeight="15" x14ac:dyDescent="0.25"/>
  <sheetData>
    <row r="1" spans="1:9" ht="32.25" thickBot="1" x14ac:dyDescent="0.3">
      <c r="A1" s="1">
        <v>80</v>
      </c>
      <c r="B1" s="1">
        <v>42</v>
      </c>
      <c r="C1">
        <f>A1-$A$9</f>
        <v>6.4000000000000057</v>
      </c>
      <c r="D1">
        <f t="shared" ref="D1:D4" si="0">B1-$B$9</f>
        <v>-2.1666666666666643</v>
      </c>
      <c r="F1">
        <f>C1^2</f>
        <v>40.960000000000072</v>
      </c>
      <c r="G1">
        <f>D1^2</f>
        <v>4.694444444444434</v>
      </c>
    </row>
    <row r="2" spans="1:9" ht="32.25" thickBot="1" x14ac:dyDescent="0.3">
      <c r="A2" s="1">
        <v>70</v>
      </c>
      <c r="B2" s="1">
        <v>43</v>
      </c>
      <c r="C2">
        <f t="shared" ref="C2:C5" si="1">A2-$A$9</f>
        <v>-3.5999999999999943</v>
      </c>
      <c r="D2">
        <f t="shared" si="0"/>
        <v>-1.1666666666666643</v>
      </c>
      <c r="F2">
        <f t="shared" ref="F2:G6" si="2">C2^2</f>
        <v>12.959999999999958</v>
      </c>
      <c r="G2">
        <f t="shared" si="2"/>
        <v>1.3611111111111056</v>
      </c>
    </row>
    <row r="3" spans="1:9" ht="32.25" thickBot="1" x14ac:dyDescent="0.3">
      <c r="A3" s="1">
        <v>58</v>
      </c>
      <c r="B3" s="1">
        <v>55</v>
      </c>
      <c r="C3">
        <f t="shared" si="1"/>
        <v>-15.599999999999994</v>
      </c>
      <c r="D3">
        <f t="shared" si="0"/>
        <v>10.833333333333336</v>
      </c>
      <c r="F3">
        <f t="shared" si="2"/>
        <v>243.35999999999981</v>
      </c>
      <c r="G3">
        <f t="shared" si="2"/>
        <v>117.36111111111116</v>
      </c>
    </row>
    <row r="4" spans="1:9" ht="32.25" thickBot="1" x14ac:dyDescent="0.3">
      <c r="A4" s="1">
        <v>71</v>
      </c>
      <c r="B4" s="1">
        <v>26</v>
      </c>
      <c r="C4">
        <f t="shared" si="1"/>
        <v>-2.5999999999999943</v>
      </c>
      <c r="D4">
        <f t="shared" si="0"/>
        <v>-18.166666666666664</v>
      </c>
      <c r="F4">
        <f t="shared" si="2"/>
        <v>6.7599999999999705</v>
      </c>
      <c r="G4">
        <f t="shared" si="2"/>
        <v>330.02777777777771</v>
      </c>
    </row>
    <row r="5" spans="1:9" ht="32.25" thickBot="1" x14ac:dyDescent="0.3">
      <c r="A5" s="1">
        <v>89</v>
      </c>
      <c r="B5" s="1">
        <v>62</v>
      </c>
      <c r="C5">
        <f t="shared" si="1"/>
        <v>15.400000000000006</v>
      </c>
      <c r="D5">
        <f>B5-$B$9</f>
        <v>17.833333333333336</v>
      </c>
      <c r="F5">
        <f t="shared" si="2"/>
        <v>237.16000000000017</v>
      </c>
      <c r="G5">
        <f t="shared" si="2"/>
        <v>318.02777777777789</v>
      </c>
    </row>
    <row r="6" spans="1:9" ht="32.25" thickBot="1" x14ac:dyDescent="0.3">
      <c r="A6" s="2"/>
      <c r="B6" s="1">
        <v>37</v>
      </c>
      <c r="D6">
        <f>B6-$B$9</f>
        <v>-7.1666666666666643</v>
      </c>
      <c r="G6">
        <f t="shared" si="2"/>
        <v>51.361111111111079</v>
      </c>
    </row>
    <row r="9" spans="1:9" x14ac:dyDescent="0.25">
      <c r="A9">
        <f>AVERAGE(A1:A5)</f>
        <v>73.599999999999994</v>
      </c>
      <c r="B9">
        <f>AVERAGE(B1:B6)</f>
        <v>44.166666666666664</v>
      </c>
      <c r="F9">
        <f>SUM(F1:F5)</f>
        <v>541.20000000000005</v>
      </c>
      <c r="G9">
        <f>SUM(G1:G6)</f>
        <v>822.83333333333337</v>
      </c>
    </row>
    <row r="10" spans="1:9" x14ac:dyDescent="0.25">
      <c r="A10">
        <f>STDEV(A1:A5)</f>
        <v>11.631852818876284</v>
      </c>
      <c r="B10">
        <f>STDEV(B1:B6)</f>
        <v>12.828354012369115</v>
      </c>
    </row>
    <row r="11" spans="1:9" x14ac:dyDescent="0.25">
      <c r="G11">
        <f>G9+F9</f>
        <v>1364.0333333333333</v>
      </c>
    </row>
    <row r="13" spans="1:9" x14ac:dyDescent="0.25">
      <c r="F13">
        <v>5</v>
      </c>
      <c r="G13">
        <v>6</v>
      </c>
      <c r="I13">
        <v>11</v>
      </c>
    </row>
    <row r="14" spans="1:9" x14ac:dyDescent="0.25">
      <c r="F14">
        <f>1/F13</f>
        <v>0.2</v>
      </c>
      <c r="G14">
        <f>1/G13</f>
        <v>0.16666666666666666</v>
      </c>
    </row>
    <row r="15" spans="1:9" x14ac:dyDescent="0.25">
      <c r="F15">
        <f>F14+G14</f>
        <v>0.3666666666666667</v>
      </c>
      <c r="I15">
        <v>9</v>
      </c>
    </row>
    <row r="17" spans="3:8" x14ac:dyDescent="0.25">
      <c r="G17">
        <f>F15*G11</f>
        <v>500.14555555555557</v>
      </c>
    </row>
    <row r="18" spans="3:8" x14ac:dyDescent="0.25">
      <c r="H18">
        <f>G17/I15</f>
        <v>55.571728395061733</v>
      </c>
    </row>
    <row r="20" spans="3:8" x14ac:dyDescent="0.25">
      <c r="C20">
        <f>(A9-B9)/H20</f>
        <v>3.9483213899705096</v>
      </c>
      <c r="H20">
        <f>H18^0.5</f>
        <v>7.4546447531094149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6" sqref="D6"/>
    </sheetView>
  </sheetViews>
  <sheetFormatPr defaultRowHeight="15" x14ac:dyDescent="0.25"/>
  <sheetData>
    <row r="1" spans="1:9" ht="32.25" thickBot="1" x14ac:dyDescent="0.3">
      <c r="A1" s="1">
        <v>24</v>
      </c>
      <c r="B1" s="1">
        <v>42</v>
      </c>
      <c r="C1">
        <f>A1-$A$9</f>
        <v>-23.799999999999997</v>
      </c>
      <c r="D1">
        <f t="shared" ref="D1:D4" si="0">B1-$B$9</f>
        <v>-2.1666666666666643</v>
      </c>
      <c r="F1">
        <f>C1^2</f>
        <v>566.43999999999983</v>
      </c>
      <c r="G1">
        <f>D1^2</f>
        <v>4.694444444444434</v>
      </c>
    </row>
    <row r="2" spans="1:9" ht="32.25" thickBot="1" x14ac:dyDescent="0.3">
      <c r="A2" s="1">
        <v>43</v>
      </c>
      <c r="B2" s="1">
        <v>43</v>
      </c>
      <c r="C2">
        <f t="shared" ref="C2:C5" si="1">A2-$A$9</f>
        <v>-4.7999999999999972</v>
      </c>
      <c r="D2">
        <f t="shared" si="0"/>
        <v>-1.1666666666666643</v>
      </c>
      <c r="F2">
        <f t="shared" ref="F2:F5" si="2">C2^2</f>
        <v>23.039999999999974</v>
      </c>
      <c r="G2">
        <f t="shared" ref="G2:G6" si="3">D2^2</f>
        <v>1.3611111111111056</v>
      </c>
    </row>
    <row r="3" spans="1:9" ht="32.25" thickBot="1" x14ac:dyDescent="0.3">
      <c r="A3" s="1">
        <v>58</v>
      </c>
      <c r="B3" s="1">
        <v>55</v>
      </c>
      <c r="C3">
        <f t="shared" si="1"/>
        <v>10.200000000000003</v>
      </c>
      <c r="D3">
        <f t="shared" si="0"/>
        <v>10.833333333333336</v>
      </c>
      <c r="F3">
        <f t="shared" si="2"/>
        <v>104.04000000000006</v>
      </c>
      <c r="G3">
        <f t="shared" si="3"/>
        <v>117.36111111111116</v>
      </c>
    </row>
    <row r="4" spans="1:9" ht="32.25" thickBot="1" x14ac:dyDescent="0.3">
      <c r="A4" s="1">
        <v>71</v>
      </c>
      <c r="B4" s="1">
        <v>26</v>
      </c>
      <c r="C4">
        <f t="shared" si="1"/>
        <v>23.200000000000003</v>
      </c>
      <c r="D4">
        <f t="shared" si="0"/>
        <v>-18.166666666666664</v>
      </c>
      <c r="F4">
        <f t="shared" si="2"/>
        <v>538.24000000000012</v>
      </c>
      <c r="G4">
        <f t="shared" si="3"/>
        <v>330.02777777777771</v>
      </c>
    </row>
    <row r="5" spans="1:9" ht="32.25" thickBot="1" x14ac:dyDescent="0.3">
      <c r="A5" s="1">
        <v>43</v>
      </c>
      <c r="B5" s="1">
        <v>62</v>
      </c>
      <c r="C5">
        <f t="shared" si="1"/>
        <v>-4.7999999999999972</v>
      </c>
      <c r="D5">
        <f>B5-$B$9</f>
        <v>17.833333333333336</v>
      </c>
      <c r="F5">
        <f t="shared" si="2"/>
        <v>23.039999999999974</v>
      </c>
      <c r="G5">
        <f t="shared" si="3"/>
        <v>318.02777777777789</v>
      </c>
    </row>
    <row r="6" spans="1:9" ht="32.25" thickBot="1" x14ac:dyDescent="0.3">
      <c r="A6" s="2"/>
      <c r="B6" s="1">
        <v>37</v>
      </c>
      <c r="D6">
        <f>B6-$B$9</f>
        <v>-7.1666666666666643</v>
      </c>
      <c r="G6">
        <f t="shared" si="3"/>
        <v>51.361111111111079</v>
      </c>
    </row>
    <row r="9" spans="1:9" x14ac:dyDescent="0.25">
      <c r="A9">
        <f>AVERAGE(A1:A5)</f>
        <v>47.8</v>
      </c>
      <c r="B9">
        <f>AVERAGE(B1:B6)</f>
        <v>44.166666666666664</v>
      </c>
      <c r="F9">
        <f>SUM(F1:F5)</f>
        <v>1254.8</v>
      </c>
      <c r="G9">
        <f>SUM(G1:G6)</f>
        <v>822.83333333333337</v>
      </c>
    </row>
    <row r="10" spans="1:9" x14ac:dyDescent="0.25">
      <c r="A10">
        <f>STDEV(A1:A5)</f>
        <v>17.711578134090701</v>
      </c>
      <c r="B10">
        <f>STDEV(B1:B6)</f>
        <v>12.828354012369115</v>
      </c>
    </row>
    <row r="11" spans="1:9" x14ac:dyDescent="0.25">
      <c r="G11">
        <f>G9+F9</f>
        <v>2077.6333333333332</v>
      </c>
    </row>
    <row r="13" spans="1:9" x14ac:dyDescent="0.25">
      <c r="F13">
        <v>5</v>
      </c>
      <c r="G13">
        <v>6</v>
      </c>
      <c r="I13">
        <v>11</v>
      </c>
    </row>
    <row r="14" spans="1:9" x14ac:dyDescent="0.25">
      <c r="F14">
        <f>1/F13</f>
        <v>0.2</v>
      </c>
      <c r="G14">
        <f>1/G13</f>
        <v>0.16666666666666666</v>
      </c>
    </row>
    <row r="15" spans="1:9" x14ac:dyDescent="0.25">
      <c r="F15">
        <f>F14+G14</f>
        <v>0.3666666666666667</v>
      </c>
      <c r="I15">
        <v>9</v>
      </c>
    </row>
    <row r="17" spans="3:8" x14ac:dyDescent="0.25">
      <c r="G17">
        <f>F15*G11</f>
        <v>761.79888888888888</v>
      </c>
    </row>
    <row r="18" spans="3:8" x14ac:dyDescent="0.25">
      <c r="H18">
        <f>G17/I15</f>
        <v>84.644320987654325</v>
      </c>
    </row>
    <row r="20" spans="3:8" x14ac:dyDescent="0.25">
      <c r="C20">
        <f>(A9-B9)/H20</f>
        <v>0.39491745582266435</v>
      </c>
      <c r="H20">
        <f>H18^0.5</f>
        <v>9.2002348332884587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Sukirno</dc:creator>
  <cp:lastModifiedBy>Sukirno</cp:lastModifiedBy>
  <dcterms:created xsi:type="dcterms:W3CDTF">2015-04-09T00:27:01Z</dcterms:created>
  <dcterms:modified xsi:type="dcterms:W3CDTF">2015-04-09T07:31:01Z</dcterms:modified>
</cp:coreProperties>
</file>